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\"/>
    </mc:Choice>
  </mc:AlternateContent>
  <bookViews>
    <workbookView xWindow="-15" yWindow="-15" windowWidth="15480" windowHeight="4830"/>
  </bookViews>
  <sheets>
    <sheet name="19.3_2018" sheetId="1" r:id="rId1"/>
  </sheets>
  <definedNames>
    <definedName name="\a">'19.3_2018'!#REF!</definedName>
    <definedName name="_Regression_Int" localSheetId="0" hidden="1">1</definedName>
    <definedName name="A_IMPRESIÓN_IM">'19.3_2018'!$A$5:$D$54</definedName>
    <definedName name="_xlnm.Print_Area" localSheetId="0">'19.3_2018'!$A$1:$D$37</definedName>
    <definedName name="Imprimir_área_IM" localSheetId="0">'19.3_2018'!$A$5:$D$33</definedName>
  </definedNames>
  <calcPr calcId="152511"/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12" i="1" l="1"/>
  <c r="D12" i="1" s="1"/>
</calcChain>
</file>

<file path=xl/sharedStrings.xml><?xml version="1.0" encoding="utf-8"?>
<sst xmlns="http://schemas.openxmlformats.org/spreadsheetml/2006/main" count="28" uniqueCount="28">
  <si>
    <t xml:space="preserve"> Total</t>
  </si>
  <si>
    <t>Resto</t>
  </si>
  <si>
    <t xml:space="preserve">     Enfermedad </t>
  </si>
  <si>
    <t>Tasa +</t>
  </si>
  <si>
    <t>Número de Casos</t>
  </si>
  <si>
    <t>Departamento de Vigilancia y Control Epidemiológico.</t>
  </si>
  <si>
    <t xml:space="preserve"> Fuente: Suave Web. Informe Semanal  de Casos Nuevos de Enfermedades.</t>
  </si>
  <si>
    <t>Código
C.I.E.</t>
  </si>
  <si>
    <t>Infecciones respiratorias agudas</t>
  </si>
  <si>
    <t>Infecciones intestinales por otros organismos y las mal definidas</t>
  </si>
  <si>
    <t>08</t>
  </si>
  <si>
    <t>Infección de vías urinarias</t>
  </si>
  <si>
    <t>Úlceras, Gastritis y Duodenitis</t>
  </si>
  <si>
    <t>Conjuntivitis</t>
  </si>
  <si>
    <t>Hipertensión arterial</t>
  </si>
  <si>
    <t>Gingivitis y enfermedad periodontal</t>
  </si>
  <si>
    <t>Diabetes mellitus no insulinodependiente (Tipo II)</t>
  </si>
  <si>
    <t>Otitis media aguda</t>
  </si>
  <si>
    <t>Obesidad</t>
  </si>
  <si>
    <t>Asma</t>
  </si>
  <si>
    <t>Vulvovaginitis</t>
  </si>
  <si>
    <t>Depresión</t>
  </si>
  <si>
    <t>Amebiasis intestinal</t>
  </si>
  <si>
    <t>02</t>
  </si>
  <si>
    <t>Insuficiencia venosa periférica</t>
  </si>
  <si>
    <t>Anuario Estadístico 2018</t>
  </si>
  <si>
    <t xml:space="preserve">  (+) Tasa  Por 100,000 Derechohabientes, Población  Amparada 2018</t>
  </si>
  <si>
    <t>19.3 Quince Enfermedades Notificadas con Mayor Frecuencia por las Unidades Médicas del Instituto en las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</si>
</sst>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#,##0.0_);\(#,##0.0\)"/>
  </numFmts>
  <fonts count="11" x14ac:knownFonts="1">
    <font>
      <sz val="10"/>
      <name val="Courier"/>
    </font>
    <font>
      <sz val="11"/>
      <name val="Montserrat"/>
    </font>
    <font>
      <sz val="10"/>
      <color theme="0"/>
      <name val="Montserrat"/>
    </font>
    <font>
      <sz val="11"/>
      <color indexed="9"/>
      <name val="Montserrat"/>
    </font>
    <font>
      <b/>
      <sz val="11"/>
      <color indexed="10"/>
      <name val="Montserrat"/>
    </font>
    <font>
      <sz val="12"/>
      <name val="Montserrat"/>
    </font>
    <font>
      <b/>
      <sz val="14"/>
      <name val="Montserrat"/>
    </font>
    <font>
      <b/>
      <sz val="11"/>
      <color rgb="FFFF0000"/>
      <name val="Montserrat"/>
    </font>
    <font>
      <b/>
      <sz val="11"/>
      <name val="Montserrat"/>
    </font>
    <font>
      <sz val="11"/>
      <color theme="0"/>
      <name val="Montserrat"/>
    </font>
    <font>
      <sz val="10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 applyProtection="1">
      <alignment horizontal="right"/>
    </xf>
    <xf numFmtId="49" fontId="6" fillId="0" borderId="0" xfId="0" quotePrefix="1" applyNumberFormat="1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center" vertical="center" wrapText="1"/>
    </xf>
    <xf numFmtId="0" fontId="7" fillId="0" borderId="0" xfId="0" applyFont="1"/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/>
    <xf numFmtId="164" fontId="1" fillId="0" borderId="0" xfId="0" applyNumberFormat="1" applyFont="1" applyProtection="1"/>
    <xf numFmtId="0" fontId="8" fillId="0" borderId="0" xfId="0" applyFont="1" applyAlignment="1" applyProtection="1">
      <alignment horizontal="left"/>
    </xf>
    <xf numFmtId="164" fontId="8" fillId="0" borderId="0" xfId="0" applyNumberFormat="1" applyFont="1" applyProtection="1"/>
    <xf numFmtId="4" fontId="8" fillId="0" borderId="0" xfId="0" applyNumberFormat="1" applyFont="1" applyProtection="1"/>
    <xf numFmtId="0" fontId="9" fillId="0" borderId="0" xfId="0" applyFont="1"/>
    <xf numFmtId="4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0" fontId="1" fillId="0" borderId="0" xfId="0" applyNumberFormat="1" applyFont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Protection="1"/>
    <xf numFmtId="4" fontId="1" fillId="0" borderId="1" xfId="0" applyNumberFormat="1" applyFont="1" applyBorder="1" applyProtection="1"/>
    <xf numFmtId="0" fontId="10" fillId="0" borderId="0" xfId="0" applyFont="1" applyAlignment="1" applyProtection="1">
      <alignment horizontal="left"/>
    </xf>
    <xf numFmtId="0" fontId="10" fillId="0" borderId="0" xfId="0" applyFont="1"/>
    <xf numFmtId="164" fontId="10" fillId="0" borderId="0" xfId="0" applyNumberFormat="1" applyFont="1" applyProtection="1"/>
    <xf numFmtId="165" fontId="10" fillId="0" borderId="0" xfId="0" applyNumberFormat="1" applyFont="1" applyProtection="1"/>
    <xf numFmtId="165" fontId="1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2097405</xdr:colOff>
      <xdr:row>3</xdr:row>
      <xdr:rowOff>103623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7405" cy="7036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</xdr:colOff>
      <xdr:row>0</xdr:row>
      <xdr:rowOff>0</xdr:rowOff>
    </xdr:from>
    <xdr:to>
      <xdr:col>4</xdr:col>
      <xdr:colOff>88605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48850" y="0"/>
          <a:ext cx="185073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F35"/>
  <sheetViews>
    <sheetView showGridLines="0" tabSelected="1" zoomScaleNormal="100" zoomScaleSheetLayoutView="75" workbookViewId="0">
      <selection activeCell="A8" sqref="A8:D8"/>
    </sheetView>
  </sheetViews>
  <sheetFormatPr baseColWidth="10" defaultColWidth="9.625" defaultRowHeight="18" x14ac:dyDescent="0.35"/>
  <cols>
    <col min="1" max="1" width="81.5" style="1" customWidth="1"/>
    <col min="2" max="4" width="23.625" style="1" customWidth="1"/>
    <col min="5" max="5" width="9.875" style="1" bestFit="1" customWidth="1"/>
    <col min="6" max="6" width="12.125" style="1" customWidth="1"/>
    <col min="7" max="16384" width="9.625" style="1"/>
  </cols>
  <sheetData>
    <row r="1" spans="1:6" ht="15.75" customHeight="1" x14ac:dyDescent="0.35">
      <c r="E1" s="2">
        <v>9236762</v>
      </c>
    </row>
    <row r="2" spans="1:6" ht="15.75" customHeight="1" x14ac:dyDescent="0.35"/>
    <row r="3" spans="1:6" ht="15.75" customHeight="1" x14ac:dyDescent="0.35"/>
    <row r="4" spans="1:6" ht="15.75" customHeight="1" x14ac:dyDescent="0.35"/>
    <row r="5" spans="1:6" ht="15.75" customHeight="1" x14ac:dyDescent="0.35">
      <c r="E5" s="3">
        <v>8969715</v>
      </c>
      <c r="F5" s="4"/>
    </row>
    <row r="6" spans="1:6" ht="16.5" customHeight="1" x14ac:dyDescent="0.35">
      <c r="A6" s="5" t="s">
        <v>25</v>
      </c>
      <c r="B6" s="5"/>
      <c r="C6" s="5"/>
      <c r="D6" s="5"/>
    </row>
    <row r="7" spans="1:6" ht="15.75" customHeight="1" x14ac:dyDescent="0.35"/>
    <row r="8" spans="1:6" ht="37.5" customHeight="1" x14ac:dyDescent="0.35">
      <c r="A8" s="6" t="s">
        <v>27</v>
      </c>
      <c r="B8" s="7"/>
      <c r="C8" s="7"/>
      <c r="D8" s="7"/>
    </row>
    <row r="9" spans="1:6" ht="12.75" customHeight="1" x14ac:dyDescent="0.35">
      <c r="D9" s="8"/>
    </row>
    <row r="10" spans="1:6" s="12" customFormat="1" ht="33.75" customHeight="1" x14ac:dyDescent="0.35">
      <c r="A10" s="9" t="s">
        <v>2</v>
      </c>
      <c r="B10" s="10" t="s">
        <v>7</v>
      </c>
      <c r="C10" s="11" t="s">
        <v>4</v>
      </c>
      <c r="D10" s="11" t="s">
        <v>3</v>
      </c>
    </row>
    <row r="11" spans="1:6" ht="15" customHeight="1" x14ac:dyDescent="0.35">
      <c r="C11" s="13"/>
    </row>
    <row r="12" spans="1:6" ht="18" customHeight="1" x14ac:dyDescent="0.35">
      <c r="A12" s="14" t="s">
        <v>0</v>
      </c>
      <c r="C12" s="15">
        <f>SUM(C14:C29)</f>
        <v>2300978</v>
      </c>
      <c r="D12" s="16">
        <f>ROUND((C12*100000)/$E$12,2)</f>
        <v>23074.31</v>
      </c>
      <c r="E12" s="17">
        <v>9972033</v>
      </c>
    </row>
    <row r="13" spans="1:6" ht="18" customHeight="1" x14ac:dyDescent="0.35">
      <c r="C13" s="13"/>
      <c r="D13" s="18"/>
    </row>
    <row r="14" spans="1:6" ht="18" customHeight="1" x14ac:dyDescent="0.35">
      <c r="A14" s="19" t="s">
        <v>8</v>
      </c>
      <c r="B14" s="20">
        <v>16</v>
      </c>
      <c r="C14" s="13">
        <v>1107027</v>
      </c>
      <c r="D14" s="18">
        <f t="shared" ref="D14:D29" si="0">ROUND((C14*100000)/$E$12,2)</f>
        <v>11101.32</v>
      </c>
    </row>
    <row r="15" spans="1:6" ht="18" customHeight="1" x14ac:dyDescent="0.35">
      <c r="A15" s="19" t="s">
        <v>9</v>
      </c>
      <c r="B15" s="20" t="s">
        <v>10</v>
      </c>
      <c r="C15" s="13">
        <v>292792</v>
      </c>
      <c r="D15" s="18">
        <f t="shared" si="0"/>
        <v>2936.13</v>
      </c>
    </row>
    <row r="16" spans="1:6" ht="18" customHeight="1" x14ac:dyDescent="0.35">
      <c r="A16" s="19" t="s">
        <v>11</v>
      </c>
      <c r="B16" s="20">
        <v>110</v>
      </c>
      <c r="C16" s="13">
        <v>235948</v>
      </c>
      <c r="D16" s="18">
        <f t="shared" si="0"/>
        <v>2366.1</v>
      </c>
    </row>
    <row r="17" spans="1:4" ht="18" customHeight="1" x14ac:dyDescent="0.35">
      <c r="A17" s="19" t="s">
        <v>12</v>
      </c>
      <c r="B17" s="20">
        <v>109</v>
      </c>
      <c r="C17" s="13">
        <v>99276</v>
      </c>
      <c r="D17" s="18">
        <f t="shared" si="0"/>
        <v>995.54</v>
      </c>
    </row>
    <row r="18" spans="1:4" ht="18" customHeight="1" x14ac:dyDescent="0.35">
      <c r="A18" s="19" t="s">
        <v>14</v>
      </c>
      <c r="B18" s="20">
        <v>47</v>
      </c>
      <c r="C18" s="13">
        <v>69981</v>
      </c>
      <c r="D18" s="18">
        <f t="shared" si="0"/>
        <v>701.77</v>
      </c>
    </row>
    <row r="19" spans="1:4" ht="18" customHeight="1" x14ac:dyDescent="0.35">
      <c r="A19" s="19" t="s">
        <v>16</v>
      </c>
      <c r="B19" s="20">
        <v>49</v>
      </c>
      <c r="C19" s="13">
        <v>61594</v>
      </c>
      <c r="D19" s="18">
        <f t="shared" si="0"/>
        <v>617.66999999999996</v>
      </c>
    </row>
    <row r="20" spans="1:4" ht="18" customHeight="1" x14ac:dyDescent="0.35">
      <c r="A20" s="19" t="s">
        <v>15</v>
      </c>
      <c r="B20" s="20">
        <v>128</v>
      </c>
      <c r="C20" s="13">
        <v>59990</v>
      </c>
      <c r="D20" s="18">
        <f t="shared" si="0"/>
        <v>601.58000000000004</v>
      </c>
    </row>
    <row r="21" spans="1:4" ht="18" customHeight="1" x14ac:dyDescent="0.35">
      <c r="A21" s="19" t="s">
        <v>13</v>
      </c>
      <c r="B21" s="20">
        <v>173</v>
      </c>
      <c r="C21" s="13">
        <v>53890</v>
      </c>
      <c r="D21" s="18">
        <f t="shared" si="0"/>
        <v>540.41</v>
      </c>
    </row>
    <row r="22" spans="1:4" ht="18" customHeight="1" x14ac:dyDescent="0.35">
      <c r="A22" s="19" t="s">
        <v>17</v>
      </c>
      <c r="B22" s="20">
        <v>18</v>
      </c>
      <c r="C22" s="13">
        <v>48643</v>
      </c>
      <c r="D22" s="18">
        <f t="shared" si="0"/>
        <v>487.79</v>
      </c>
    </row>
    <row r="23" spans="1:4" ht="18" customHeight="1" x14ac:dyDescent="0.35">
      <c r="A23" s="19" t="s">
        <v>18</v>
      </c>
      <c r="B23" s="20">
        <v>135</v>
      </c>
      <c r="C23" s="13">
        <v>36862</v>
      </c>
      <c r="D23" s="18">
        <f t="shared" si="0"/>
        <v>369.65</v>
      </c>
    </row>
    <row r="24" spans="1:4" ht="18" customHeight="1" x14ac:dyDescent="0.35">
      <c r="A24" s="19" t="s">
        <v>19</v>
      </c>
      <c r="B24" s="20">
        <v>54</v>
      </c>
      <c r="C24" s="13">
        <v>29066</v>
      </c>
      <c r="D24" s="18">
        <f t="shared" si="0"/>
        <v>291.48</v>
      </c>
    </row>
    <row r="25" spans="1:4" ht="18" customHeight="1" x14ac:dyDescent="0.35">
      <c r="A25" s="19" t="s">
        <v>20</v>
      </c>
      <c r="B25" s="20">
        <v>179</v>
      </c>
      <c r="C25" s="13">
        <v>21722</v>
      </c>
      <c r="D25" s="18">
        <f t="shared" si="0"/>
        <v>217.83</v>
      </c>
    </row>
    <row r="26" spans="1:4" ht="18" customHeight="1" x14ac:dyDescent="0.35">
      <c r="A26" s="19" t="s">
        <v>21</v>
      </c>
      <c r="B26" s="20">
        <v>169</v>
      </c>
      <c r="C26" s="13">
        <v>17733</v>
      </c>
      <c r="D26" s="18">
        <f t="shared" si="0"/>
        <v>177.83</v>
      </c>
    </row>
    <row r="27" spans="1:4" ht="18" customHeight="1" x14ac:dyDescent="0.35">
      <c r="A27" s="19" t="s">
        <v>24</v>
      </c>
      <c r="B27" s="20">
        <v>106</v>
      </c>
      <c r="C27" s="13">
        <v>17121</v>
      </c>
      <c r="D27" s="18">
        <f t="shared" si="0"/>
        <v>171.69</v>
      </c>
    </row>
    <row r="28" spans="1:4" ht="18" customHeight="1" x14ac:dyDescent="0.35">
      <c r="A28" s="19" t="s">
        <v>22</v>
      </c>
      <c r="B28" s="20" t="s">
        <v>23</v>
      </c>
      <c r="C28" s="13">
        <v>15927</v>
      </c>
      <c r="D28" s="18">
        <f t="shared" si="0"/>
        <v>159.72</v>
      </c>
    </row>
    <row r="29" spans="1:4" ht="18" customHeight="1" x14ac:dyDescent="0.35">
      <c r="A29" s="21" t="s">
        <v>1</v>
      </c>
      <c r="B29" s="22"/>
      <c r="C29" s="23">
        <v>133406</v>
      </c>
      <c r="D29" s="24">
        <f t="shared" si="0"/>
        <v>1337.8</v>
      </c>
    </row>
    <row r="30" spans="1:4" s="26" customFormat="1" ht="14.25" customHeight="1" x14ac:dyDescent="0.3">
      <c r="A30" s="25" t="s">
        <v>26</v>
      </c>
      <c r="C30" s="27"/>
      <c r="D30" s="28"/>
    </row>
    <row r="31" spans="1:4" s="26" customFormat="1" ht="14.25" customHeight="1" x14ac:dyDescent="0.3">
      <c r="A31" s="25" t="s">
        <v>6</v>
      </c>
      <c r="C31" s="27"/>
      <c r="D31" s="28"/>
    </row>
    <row r="32" spans="1:4" s="26" customFormat="1" ht="14.25" customHeight="1" x14ac:dyDescent="0.3">
      <c r="A32" s="25" t="s">
        <v>5</v>
      </c>
      <c r="C32" s="27"/>
      <c r="D32" s="28"/>
    </row>
    <row r="33" spans="3:4" x14ac:dyDescent="0.35">
      <c r="C33" s="13"/>
      <c r="D33" s="29"/>
    </row>
    <row r="35" spans="3:4" x14ac:dyDescent="0.35">
      <c r="C35" s="13"/>
    </row>
  </sheetData>
  <mergeCells count="2">
    <mergeCell ref="A6:D6"/>
    <mergeCell ref="A8:D8"/>
  </mergeCells>
  <phoneticPr fontId="0" type="noConversion"/>
  <pageMargins left="0.98425196850393704" right="0" top="0" bottom="0.59055118110236227" header="0" footer="0"/>
  <pageSetup scale="75" firstPageNumber="81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19.3_2018</vt:lpstr>
      <vt:lpstr>A_IMPRESIÓN_IM</vt:lpstr>
      <vt:lpstr>'19.3_2018'!Área_de_impresión</vt:lpstr>
      <vt:lpstr>'19.3_2018'!Imprimir_área_IM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2014-07-17T15:59:33Z</cp:lastPrinted>
  <dcterms:created xsi:type="dcterms:W3CDTF">2004-02-02T19:35:35Z</dcterms:created>
  <dcterms:modified xsi:type="dcterms:W3CDTF">2019-06-03T22:25:46Z</dcterms:modified>
</cp:coreProperties>
</file>